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AEBA96F-B7C1-4106-BE06-E98369726687}" xr6:coauthVersionLast="45" xr6:coauthVersionMax="45" xr10:uidLastSave="{00000000-0000-0000-0000-000000000000}"/>
  <bookViews>
    <workbookView xWindow="30" yWindow="705" windowWidth="19170" windowHeight="14655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L196" i="1"/>
  <c r="I81" i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<sst xmlns="http://schemas.openxmlformats.org/spreadsheetml/2006/main" count="227" uniqueCount="64">
  <si>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</si>
  <si>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</si>
  <si>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</si>
  <si>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</si>
  <si>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</si>
  <si>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</si>
  <si>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</si>
  <si>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</si>
  <si>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</si>
  <si>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</si>
  <si>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</si>
  <si>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</si>
  <si>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</si>
  <si>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</si>
  <si>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</si>
  <si>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</si>
  <si>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</si>
  <si>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</si>
  <si>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</si>
  <si>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</si>
  <si>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</si>
  <si>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</si>
  <si>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</si>
  <si>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</si>
  <si>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</si>
  <si>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</si>
  <si>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</si>
  <si>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</si>
  <si>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</si>
  <si>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</si>
  <si>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</si>
  <si>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</si>
  <si>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</si>
  <si>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</si>
  <si>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</si>
  <si>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</si>
  <si>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</si>
  <si>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</si>
  <si>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</si>
  <si>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СШ пос. Большая Вишера</t>
  </si>
  <si>
    <t>директор</t>
  </si>
  <si>
    <t>Серова Екатерина Викторовна</t>
  </si>
  <si>
    <t>Каша вязкая молочная из смеси круп</t>
  </si>
  <si>
    <t>Какао на молоке</t>
  </si>
  <si>
    <t>Хлеб пшеничный с сыром</t>
  </si>
  <si>
    <t>Яблоко</t>
  </si>
  <si>
    <t>Овощи тушеные со шницелем из мяса птицы с маслом сливочным</t>
  </si>
  <si>
    <t>Чай с сахаром и лимоном</t>
  </si>
  <si>
    <t>Хлеб пшеничный</t>
  </si>
  <si>
    <t>Груша</t>
  </si>
  <si>
    <t>Запеканка из творога со сгущенным молоком</t>
  </si>
  <si>
    <t>Чай с сахаром</t>
  </si>
  <si>
    <t>Хлеб пшеничный с маслом сливочным</t>
  </si>
  <si>
    <t>Каша гречневая рассыпчатая с биточками из курицы с маслом сливочным</t>
  </si>
  <si>
    <t>Напиток кофейный на молоке</t>
  </si>
  <si>
    <t>Апельсин</t>
  </si>
  <si>
    <t>Фритатта с картофелем и сыром с маслом сливочным, подгарнирка из свежих помидоров</t>
  </si>
  <si>
    <t>Мандарины</t>
  </si>
  <si>
    <t>Каша вязкая молочная из овсяных хлопьев "Геркулес"</t>
  </si>
  <si>
    <t>Макаронные изделия отварные с тертым сыром</t>
  </si>
  <si>
    <t>Хлеб пшеничный с маслом</t>
  </si>
  <si>
    <t>Каша гречневая рассыпчатая с гуляшом из курицы</t>
  </si>
  <si>
    <t>Картофельное пюре с биточками рыбными с соусом сметанным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</si>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</sst>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A101" sqref="A101:J1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8.4600000000000009</v>
      </c>
      <c r="H6" s="40">
        <v>9.58</v>
      </c>
      <c r="I6" s="40">
        <v>25.31</v>
      </c>
      <c r="J6" s="40">
        <v>225.04</v>
      </c>
      <c r="K6" s="41">
        <v>384</v>
      </c>
      <c r="L6" s="40">
        <v>51.2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3.87</v>
      </c>
      <c r="H8" s="43">
        <v>3.8</v>
      </c>
      <c r="I8" s="43">
        <v>18.45</v>
      </c>
      <c r="J8" s="43">
        <v>115.45</v>
      </c>
      <c r="K8" s="44">
        <v>382</v>
      </c>
      <c r="L8" s="43">
        <v>10.54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5.85</v>
      </c>
      <c r="H9" s="43">
        <v>4.7</v>
      </c>
      <c r="I9" s="43">
        <v>14.49</v>
      </c>
      <c r="J9" s="43">
        <v>125.1</v>
      </c>
      <c r="K9" s="44">
        <v>15</v>
      </c>
      <c r="L9" s="43">
        <v>11.25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26.33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18.579999999999998</v>
      </c>
      <c r="H13" s="19">
        <f t="shared" si="0"/>
        <v>18.479999999999997</v>
      </c>
      <c r="I13" s="19">
        <f t="shared" si="0"/>
        <v>68.05</v>
      </c>
      <c r="J13" s="19">
        <f t="shared" si="0"/>
        <v>512.59</v>
      </c>
      <c r="K13" s="25"/>
      <c r="L13" s="19">
        <f t="shared" ref="L13" si="1">SUM(L6:L12)</f>
        <v>99.320000000000007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525</v>
      </c>
      <c r="G24" s="32">
        <f t="shared" ref="G24:J24" si="4">G13+G23</f>
        <v>18.579999999999998</v>
      </c>
      <c r="H24" s="32">
        <f t="shared" si="4"/>
        <v>18.479999999999997</v>
      </c>
      <c r="I24" s="32">
        <f t="shared" si="4"/>
        <v>68.05</v>
      </c>
      <c r="J24" s="32">
        <f t="shared" si="4"/>
        <v>512.59</v>
      </c>
      <c r="K24" s="32"/>
      <c r="L24" s="32">
        <f t="shared" ref="L24" si="5">L13+L23</f>
        <v>99.320000000000007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180</v>
      </c>
      <c r="G25" s="40">
        <v>3.98</v>
      </c>
      <c r="H25" s="40">
        <v>6.59</v>
      </c>
      <c r="I25" s="40">
        <v>20.63</v>
      </c>
      <c r="J25" s="40">
        <v>159.47</v>
      </c>
      <c r="K25" s="41">
        <v>248</v>
      </c>
      <c r="L25" s="40">
        <v>42.8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0.26</v>
      </c>
      <c r="H27" s="43">
        <v>0.03</v>
      </c>
      <c r="I27" s="43">
        <v>11.26</v>
      </c>
      <c r="J27" s="43">
        <v>47.79</v>
      </c>
      <c r="K27" s="44">
        <v>377</v>
      </c>
      <c r="L27" s="43">
        <v>10.54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2.37</v>
      </c>
      <c r="H28" s="43">
        <v>0.3</v>
      </c>
      <c r="I28" s="43">
        <v>14.49</v>
      </c>
      <c r="J28" s="43">
        <v>70.5</v>
      </c>
      <c r="K28" s="44"/>
      <c r="L28" s="43">
        <v>9.25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0.4</v>
      </c>
      <c r="H29" s="43">
        <v>3</v>
      </c>
      <c r="I29" s="43">
        <v>10.3</v>
      </c>
      <c r="J29" s="43">
        <v>47</v>
      </c>
      <c r="K29" s="44">
        <v>338</v>
      </c>
      <c r="L29" s="43">
        <v>36.729999999999997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7.0100000000000007</v>
      </c>
      <c r="H32" s="19">
        <f t="shared" ref="H32" si="7">SUM(H25:H31)</f>
        <v>9.92</v>
      </c>
      <c r="I32" s="19">
        <f t="shared" ref="I32" si="8">SUM(I25:I31)</f>
        <v>56.680000000000007</v>
      </c>
      <c r="J32" s="19">
        <f t="shared" ref="J32:L32" si="9">SUM(J25:J31)</f>
        <v>324.76</v>
      </c>
      <c r="K32" s="25"/>
      <c r="L32" s="19">
        <f t="shared" si="9"/>
        <v>99.32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510</v>
      </c>
      <c r="G43" s="32">
        <f t="shared" ref="G43" si="14">G32+G42</f>
        <v>7.0100000000000007</v>
      </c>
      <c r="H43" s="32">
        <f t="shared" ref="H43" si="15">H32+H42</f>
        <v>9.92</v>
      </c>
      <c r="I43" s="32">
        <f t="shared" ref="I43" si="16">I32+I42</f>
        <v>56.680000000000007</v>
      </c>
      <c r="J43" s="32">
        <f t="shared" ref="J43:L43" si="17">J32+J42</f>
        <v>324.76</v>
      </c>
      <c r="K43" s="32"/>
      <c r="L43" s="32">
        <f t="shared" si="17"/>
        <v>99.32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180</v>
      </c>
      <c r="G44" s="40">
        <v>15.25</v>
      </c>
      <c r="H44" s="40">
        <v>10.68</v>
      </c>
      <c r="I44" s="40">
        <v>23.97</v>
      </c>
      <c r="J44" s="40">
        <v>274.79000000000002</v>
      </c>
      <c r="K44" s="41">
        <v>222</v>
      </c>
      <c r="L44" s="40">
        <v>45.25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0.02</v>
      </c>
      <c r="I46" s="43">
        <v>11.05</v>
      </c>
      <c r="J46" s="43">
        <v>45.41</v>
      </c>
      <c r="K46" s="44">
        <v>376</v>
      </c>
      <c r="L46" s="43">
        <v>9.1999999999999993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2.42</v>
      </c>
      <c r="H47" s="43">
        <v>8.6</v>
      </c>
      <c r="I47" s="43">
        <v>25.14</v>
      </c>
      <c r="J47" s="43">
        <v>70.5</v>
      </c>
      <c r="K47" s="44">
        <v>14</v>
      </c>
      <c r="L47" s="43">
        <v>10.039999999999999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>
        <v>34.83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18.269999999999996</v>
      </c>
      <c r="H51" s="19">
        <f t="shared" ref="H51" si="19">SUM(H44:H50)</f>
        <v>19.699999999999996</v>
      </c>
      <c r="I51" s="19">
        <f t="shared" ref="I51" si="20">SUM(I44:I50)</f>
        <v>69.959999999999994</v>
      </c>
      <c r="J51" s="19">
        <f t="shared" ref="J51:L51" si="21">SUM(J44:J50)</f>
        <v>437.70000000000005</v>
      </c>
      <c r="K51" s="25"/>
      <c r="L51" s="19">
        <f t="shared" si="21"/>
        <v>99.320000000000007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520</v>
      </c>
      <c r="G62" s="32">
        <f t="shared" ref="G62" si="26">G51+G61</f>
        <v>18.269999999999996</v>
      </c>
      <c r="H62" s="32">
        <f t="shared" ref="H62" si="27">H51+H61</f>
        <v>19.699999999999996</v>
      </c>
      <c r="I62" s="32">
        <f t="shared" ref="I62" si="28">I51+I61</f>
        <v>69.959999999999994</v>
      </c>
      <c r="J62" s="32">
        <f t="shared" ref="J62:L62" si="29">J51+J61</f>
        <v>437.70000000000005</v>
      </c>
      <c r="K62" s="32"/>
      <c r="L62" s="32">
        <f t="shared" si="29"/>
        <v>99.320000000000007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275</v>
      </c>
      <c r="G63" s="40">
        <v>14.56</v>
      </c>
      <c r="H63" s="40">
        <v>13.87</v>
      </c>
      <c r="I63" s="40">
        <v>39.86</v>
      </c>
      <c r="J63" s="40">
        <v>362.25</v>
      </c>
      <c r="K63" s="41">
        <v>171</v>
      </c>
      <c r="L63" s="40">
        <v>54.08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1.42</v>
      </c>
      <c r="H65" s="43">
        <v>3.24</v>
      </c>
      <c r="I65" s="43">
        <v>15.82</v>
      </c>
      <c r="J65" s="43">
        <v>105.04</v>
      </c>
      <c r="K65" s="44">
        <v>379</v>
      </c>
      <c r="L65" s="43">
        <v>11.03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2.37</v>
      </c>
      <c r="H66" s="43">
        <v>0.3</v>
      </c>
      <c r="I66" s="43">
        <v>14.49</v>
      </c>
      <c r="J66" s="43">
        <v>70.5</v>
      </c>
      <c r="K66" s="44"/>
      <c r="L66" s="43">
        <v>9.25</v>
      </c>
    </row>
    <row r="67" spans="1:12" ht="15" x14ac:dyDescent="0.2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>
        <v>338</v>
      </c>
      <c r="L67" s="43">
        <v>24.96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605</v>
      </c>
      <c r="G70" s="19">
        <f t="shared" ref="G70" si="30">SUM(G63:G69)</f>
        <v>19.25</v>
      </c>
      <c r="H70" s="19">
        <f t="shared" ref="H70" si="31">SUM(H63:H69)</f>
        <v>17.61</v>
      </c>
      <c r="I70" s="19">
        <f t="shared" ref="I70" si="32">SUM(I63:I69)</f>
        <v>78.27</v>
      </c>
      <c r="J70" s="19">
        <f t="shared" ref="J70:L70" si="33">SUM(J63:J69)</f>
        <v>580.79</v>
      </c>
      <c r="K70" s="25"/>
      <c r="L70" s="19">
        <f t="shared" si="33"/>
        <v>99.32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605</v>
      </c>
      <c r="G81" s="32">
        <f t="shared" ref="G81" si="38">G70+G80</f>
        <v>19.25</v>
      </c>
      <c r="H81" s="32">
        <f t="shared" ref="H81" si="39">H70+H80</f>
        <v>17.61</v>
      </c>
      <c r="I81" s="32">
        <f t="shared" ref="I81" si="40">I70+I80</f>
        <v>78.27</v>
      </c>
      <c r="J81" s="32">
        <f t="shared" ref="J81:L81" si="41">J70+J80</f>
        <v>580.79</v>
      </c>
      <c r="K81" s="32"/>
      <c r="L81" s="32">
        <f t="shared" si="41"/>
        <v>99.32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210</v>
      </c>
      <c r="G82" s="40">
        <v>13.87</v>
      </c>
      <c r="H82" s="40">
        <v>18.059999999999999</v>
      </c>
      <c r="I82" s="40">
        <v>9.77</v>
      </c>
      <c r="J82" s="40">
        <v>258.29000000000002</v>
      </c>
      <c r="K82" s="41">
        <v>216</v>
      </c>
      <c r="L82" s="40">
        <v>50.99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0.26</v>
      </c>
      <c r="H84" s="43">
        <v>0.03</v>
      </c>
      <c r="I84" s="43">
        <v>12.26</v>
      </c>
      <c r="J84" s="43">
        <v>47.79</v>
      </c>
      <c r="K84" s="44">
        <v>377</v>
      </c>
      <c r="L84" s="43">
        <v>10.54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2.37</v>
      </c>
      <c r="H85" s="43">
        <v>0.5</v>
      </c>
      <c r="I85" s="43">
        <v>24.15</v>
      </c>
      <c r="J85" s="43">
        <v>117.5</v>
      </c>
      <c r="K85" s="44"/>
      <c r="L85" s="43">
        <v>9.25</v>
      </c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>
        <v>338</v>
      </c>
      <c r="L86" s="43">
        <v>28.54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18</v>
      </c>
      <c r="H89" s="19">
        <f t="shared" ref="H89" si="43">SUM(H82:H88)</f>
        <v>19.09</v>
      </c>
      <c r="I89" s="19">
        <f t="shared" ref="I89" si="44">SUM(I82:I88)</f>
        <v>67.180000000000007</v>
      </c>
      <c r="J89" s="19">
        <f t="shared" ref="J89:L89" si="45">SUM(J82:J88)</f>
        <v>519.58000000000004</v>
      </c>
      <c r="K89" s="25"/>
      <c r="L89" s="19">
        <f t="shared" si="45"/>
        <v>99.32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18</v>
      </c>
      <c r="H100" s="32">
        <f t="shared" ref="H100" si="51">H89+H99</f>
        <v>19.09</v>
      </c>
      <c r="I100" s="32">
        <f t="shared" ref="I100" si="52">I89+I99</f>
        <v>67.180000000000007</v>
      </c>
      <c r="J100" s="32">
        <f t="shared" ref="J100:L100" si="53">J89+J99</f>
        <v>519.58000000000004</v>
      </c>
      <c r="K100" s="32"/>
      <c r="L100" s="32">
        <f t="shared" si="53"/>
        <v>99.32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220</v>
      </c>
      <c r="G101" s="40">
        <v>10.77</v>
      </c>
      <c r="H101" s="40">
        <v>10.98</v>
      </c>
      <c r="I101" s="40">
        <v>26.89</v>
      </c>
      <c r="J101" s="40">
        <v>249.84</v>
      </c>
      <c r="K101" s="41">
        <v>173</v>
      </c>
      <c r="L101" s="40">
        <v>51.2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3.87</v>
      </c>
      <c r="H103" s="43">
        <v>4.3</v>
      </c>
      <c r="I103" s="43">
        <v>16.09</v>
      </c>
      <c r="J103" s="43">
        <v>115.45</v>
      </c>
      <c r="K103" s="44">
        <v>382</v>
      </c>
      <c r="L103" s="43">
        <v>10.54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2.37</v>
      </c>
      <c r="H104" s="43">
        <v>0.3</v>
      </c>
      <c r="I104" s="43">
        <v>16.05</v>
      </c>
      <c r="J104" s="43">
        <v>70.5</v>
      </c>
      <c r="K104" s="44">
        <v>15</v>
      </c>
      <c r="L104" s="43">
        <v>11.25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9.1999999999999993</v>
      </c>
      <c r="J105" s="43">
        <v>47</v>
      </c>
      <c r="K105" s="44">
        <v>338</v>
      </c>
      <c r="L105" s="43">
        <v>26.33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17.41</v>
      </c>
      <c r="H108" s="19">
        <f t="shared" si="54"/>
        <v>15.980000000000002</v>
      </c>
      <c r="I108" s="19">
        <f t="shared" si="54"/>
        <v>68.23</v>
      </c>
      <c r="J108" s="19">
        <f t="shared" si="54"/>
        <v>482.79</v>
      </c>
      <c r="K108" s="25"/>
      <c r="L108" s="19">
        <f t="shared" ref="L108" si="55">SUM(L101:L107)</f>
        <v>99.320000000000007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565</v>
      </c>
      <c r="G119" s="32">
        <f t="shared" ref="G119" si="58">G108+G118</f>
        <v>17.41</v>
      </c>
      <c r="H119" s="32">
        <f t="shared" ref="H119" si="59">H108+H118</f>
        <v>15.980000000000002</v>
      </c>
      <c r="I119" s="32">
        <f t="shared" ref="I119" si="60">I108+I118</f>
        <v>68.23</v>
      </c>
      <c r="J119" s="32">
        <f t="shared" ref="J119:L119" si="61">J108+J118</f>
        <v>482.79</v>
      </c>
      <c r="K119" s="32"/>
      <c r="L119" s="32">
        <f t="shared" si="61"/>
        <v>99.320000000000007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195</v>
      </c>
      <c r="G120" s="40">
        <v>15.53</v>
      </c>
      <c r="H120" s="40">
        <v>14.78</v>
      </c>
      <c r="I120" s="40">
        <v>42.69</v>
      </c>
      <c r="J120" s="40">
        <v>206.4</v>
      </c>
      <c r="K120" s="41">
        <v>202</v>
      </c>
      <c r="L120" s="40">
        <v>44.14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0.02</v>
      </c>
      <c r="I122" s="43">
        <v>11.05</v>
      </c>
      <c r="J122" s="43">
        <v>45.41</v>
      </c>
      <c r="K122" s="44">
        <v>376</v>
      </c>
      <c r="L122" s="43">
        <v>9.1999999999999993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70.5</v>
      </c>
      <c r="K123" s="44"/>
      <c r="L123" s="43">
        <v>9.25</v>
      </c>
    </row>
    <row r="124" spans="1:12" ht="15" x14ac:dyDescent="0.25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>
        <v>338</v>
      </c>
      <c r="L124" s="43">
        <v>36.729999999999997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18.499999999999996</v>
      </c>
      <c r="H127" s="19">
        <f t="shared" si="62"/>
        <v>15.4</v>
      </c>
      <c r="I127" s="19">
        <f t="shared" si="62"/>
        <v>78.529999999999987</v>
      </c>
      <c r="J127" s="19">
        <f t="shared" si="62"/>
        <v>369.31</v>
      </c>
      <c r="K127" s="25"/>
      <c r="L127" s="19">
        <f t="shared" ref="L127" si="63">SUM(L120:L126)</f>
        <v>99.32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525</v>
      </c>
      <c r="G138" s="32">
        <f t="shared" ref="G138" si="66">G127+G137</f>
        <v>18.499999999999996</v>
      </c>
      <c r="H138" s="32">
        <f t="shared" ref="H138" si="67">H127+H137</f>
        <v>15.4</v>
      </c>
      <c r="I138" s="32">
        <f t="shared" ref="I138" si="68">I127+I137</f>
        <v>78.529999999999987</v>
      </c>
      <c r="J138" s="32">
        <f t="shared" ref="J138:L138" si="69">J127+J137</f>
        <v>369.31</v>
      </c>
      <c r="K138" s="32"/>
      <c r="L138" s="32">
        <f t="shared" si="69"/>
        <v>99.32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180</v>
      </c>
      <c r="G139" s="40">
        <v>16.25</v>
      </c>
      <c r="H139" s="40">
        <v>9.59</v>
      </c>
      <c r="I139" s="40">
        <v>43.82</v>
      </c>
      <c r="J139" s="40">
        <v>354.54</v>
      </c>
      <c r="K139" s="41">
        <v>222</v>
      </c>
      <c r="L139" s="40">
        <v>45.25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0.26</v>
      </c>
      <c r="H141" s="43">
        <v>0.03</v>
      </c>
      <c r="I141" s="43">
        <v>11.26</v>
      </c>
      <c r="J141" s="43">
        <v>47.79</v>
      </c>
      <c r="K141" s="44">
        <v>377</v>
      </c>
      <c r="L141" s="43">
        <v>10.54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60</v>
      </c>
      <c r="F142" s="43">
        <v>30</v>
      </c>
      <c r="G142" s="43">
        <v>2.2999999999999998</v>
      </c>
      <c r="H142" s="43">
        <v>8.6</v>
      </c>
      <c r="I142" s="43">
        <v>14.57</v>
      </c>
      <c r="J142" s="43">
        <v>145.30000000000001</v>
      </c>
      <c r="K142" s="44">
        <v>14</v>
      </c>
      <c r="L142" s="43">
        <v>10.039999999999999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33.49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19.21</v>
      </c>
      <c r="H146" s="19">
        <f t="shared" si="70"/>
        <v>18.619999999999997</v>
      </c>
      <c r="I146" s="19">
        <f t="shared" si="70"/>
        <v>79.45</v>
      </c>
      <c r="J146" s="19">
        <f t="shared" si="70"/>
        <v>594.63000000000011</v>
      </c>
      <c r="K146" s="25"/>
      <c r="L146" s="19">
        <f t="shared" ref="L146" si="71">SUM(L139:L145)</f>
        <v>99.32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19.21</v>
      </c>
      <c r="H157" s="32">
        <f t="shared" ref="H157" si="75">H146+H156</f>
        <v>18.619999999999997</v>
      </c>
      <c r="I157" s="32">
        <f t="shared" ref="I157" si="76">I146+I156</f>
        <v>79.45</v>
      </c>
      <c r="J157" s="32">
        <f t="shared" ref="J157:L157" si="77">J146+J156</f>
        <v>594.63000000000011</v>
      </c>
      <c r="K157" s="32"/>
      <c r="L157" s="32">
        <f t="shared" si="77"/>
        <v>99.32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270</v>
      </c>
      <c r="G158" s="40">
        <v>16.16</v>
      </c>
      <c r="H158" s="40">
        <v>12.9</v>
      </c>
      <c r="I158" s="40">
        <v>31.98</v>
      </c>
      <c r="J158" s="40">
        <v>310.48</v>
      </c>
      <c r="K158" s="41">
        <v>290</v>
      </c>
      <c r="L158" s="40">
        <v>42.31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0.94</v>
      </c>
      <c r="H160" s="43">
        <v>3.24</v>
      </c>
      <c r="I160" s="43">
        <v>15.82</v>
      </c>
      <c r="J160" s="43">
        <v>105.04</v>
      </c>
      <c r="K160" s="44">
        <v>379</v>
      </c>
      <c r="L160" s="43">
        <v>11.03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1.85</v>
      </c>
      <c r="H161" s="43">
        <v>0.3</v>
      </c>
      <c r="I161" s="43">
        <v>14.49</v>
      </c>
      <c r="J161" s="43">
        <v>70.5</v>
      </c>
      <c r="K161" s="44"/>
      <c r="L161" s="43">
        <v>9.25</v>
      </c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>
        <v>0.2</v>
      </c>
      <c r="H162" s="43">
        <v>0.3</v>
      </c>
      <c r="I162" s="43">
        <v>10.3</v>
      </c>
      <c r="J162" s="43">
        <v>47</v>
      </c>
      <c r="K162" s="44">
        <v>338</v>
      </c>
      <c r="L162" s="43">
        <v>36.729999999999997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19.150000000000002</v>
      </c>
      <c r="H165" s="19">
        <f t="shared" si="78"/>
        <v>16.740000000000002</v>
      </c>
      <c r="I165" s="19">
        <f t="shared" si="78"/>
        <v>72.59</v>
      </c>
      <c r="J165" s="19">
        <f t="shared" si="78"/>
        <v>533.02</v>
      </c>
      <c r="K165" s="25"/>
      <c r="L165" s="19">
        <f t="shared" ref="L165" si="79">SUM(L158:L164)</f>
        <v>99.32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19.150000000000002</v>
      </c>
      <c r="H176" s="32">
        <f t="shared" ref="H176" si="83">H165+H175</f>
        <v>16.740000000000002</v>
      </c>
      <c r="I176" s="32">
        <f t="shared" ref="I176" si="84">I165+I175</f>
        <v>72.59</v>
      </c>
      <c r="J176" s="32">
        <f t="shared" ref="J176:L176" si="85">J165+J175</f>
        <v>533.02</v>
      </c>
      <c r="K176" s="32"/>
      <c r="L176" s="32">
        <f t="shared" si="85"/>
        <v>99.32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270</v>
      </c>
      <c r="G177" s="40">
        <v>14.16</v>
      </c>
      <c r="H177" s="40">
        <v>10.8</v>
      </c>
      <c r="I177" s="40">
        <v>35.65</v>
      </c>
      <c r="J177" s="40">
        <v>305.91000000000003</v>
      </c>
      <c r="K177" s="41">
        <v>234</v>
      </c>
      <c r="L177" s="40">
        <v>51.54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0.2</v>
      </c>
      <c r="H179" s="43">
        <v>0.02</v>
      </c>
      <c r="I179" s="43">
        <v>11.05</v>
      </c>
      <c r="J179" s="43">
        <v>45.41</v>
      </c>
      <c r="K179" s="44">
        <v>376</v>
      </c>
      <c r="L179" s="43">
        <v>9.1999999999999993</v>
      </c>
    </row>
    <row r="180" spans="1:12" ht="15" x14ac:dyDescent="0.25">
      <c r="A180" s="23"/>
      <c r="B180" s="15"/>
      <c r="C180" s="11"/>
      <c r="D180" s="7" t="s">
        <v>23</v>
      </c>
      <c r="E180" s="42" t="s">
        <v>60</v>
      </c>
      <c r="F180" s="43">
        <v>40</v>
      </c>
      <c r="G180" s="43">
        <v>2.42</v>
      </c>
      <c r="H180" s="43">
        <v>8.6</v>
      </c>
      <c r="I180" s="43">
        <v>15.12</v>
      </c>
      <c r="J180" s="43">
        <v>70.5</v>
      </c>
      <c r="K180" s="44">
        <v>14</v>
      </c>
      <c r="L180" s="43">
        <v>10.039999999999999</v>
      </c>
    </row>
    <row r="181" spans="1:12" ht="15" x14ac:dyDescent="0.25">
      <c r="A181" s="23"/>
      <c r="B181" s="15"/>
      <c r="C181" s="11"/>
      <c r="D181" s="7" t="s">
        <v>24</v>
      </c>
      <c r="E181" s="42" t="s">
        <v>63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338</v>
      </c>
      <c r="L181" s="43">
        <v>28.54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18.28</v>
      </c>
      <c r="H184" s="19">
        <f t="shared" si="86"/>
        <v>19.920000000000002</v>
      </c>
      <c r="I184" s="19">
        <f t="shared" si="86"/>
        <v>82.82</v>
      </c>
      <c r="J184" s="19">
        <f t="shared" si="86"/>
        <v>517.82000000000005</v>
      </c>
      <c r="K184" s="25"/>
      <c r="L184" s="19">
        <f t="shared" ref="L184" si="87">SUM(L177:L183)</f>
        <v>99.32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610</v>
      </c>
      <c r="G195" s="32">
        <f t="shared" ref="G195" si="90">G184+G194</f>
        <v>18.28</v>
      </c>
      <c r="H195" s="32">
        <f t="shared" ref="H195" si="91">H184+H194</f>
        <v>19.920000000000002</v>
      </c>
      <c r="I195" s="32">
        <f t="shared" ref="I195" si="92">I184+I194</f>
        <v>82.82</v>
      </c>
      <c r="J195" s="32">
        <f t="shared" ref="J195:L195" si="93">J184+J194</f>
        <v>517.82000000000005</v>
      </c>
      <c r="K195" s="32"/>
      <c r="L195" s="32">
        <f t="shared" si="93"/>
        <v>99.32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17.366</v>
      </c>
      <c r="H196" s="34">
        <f t="shared" si="94"/>
        <v>17.146000000000004</v>
      </c>
      <c r="I196" s="34">
        <f t="shared" si="94"/>
        <v>72.176000000000002</v>
      </c>
      <c r="J196" s="34">
        <f t="shared" si="94"/>
        <v>487.29899999999998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99.319999999999979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ilik</cp:lastModifiedBy>
  <cp:lastPrinted>2025-03-27T15:25:05Z</cp:lastPrinted>
  <dcterms:created xsi:type="dcterms:W3CDTF">2022-05-16T14:23:56Z</dcterms:created>
  <dcterms:modified xsi:type="dcterms:W3CDTF">2025-03-27T15:52:26Z</dcterms:modified>
</cp:coreProperties>
</file>